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311360\Documents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業務委託費内訳書!$A$1:$G$59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業務委託費内訳書!$G$59</definedName>
    <definedName name="内訳書工事価格総計" localSheetId="0">業務委託費内訳書!$G$58</definedName>
    <definedName name="内訳書工事価格総計通番" localSheetId="0">業務委託費内訳書!$I$58</definedName>
    <definedName name="内訳書工事価格総計名称" localSheetId="0">業務委託費内訳書!$A$58</definedName>
    <definedName name="内訳書工事価格通番" localSheetId="0">業務委託費内訳書!$I$59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9"/>
  <c r="G35"/>
  <c r="G31"/>
  <c r="G30"/>
  <c r="G29"/>
  <c r="G28"/>
  <c r="G27"/>
  <c r="G23"/>
  <c r="G20"/>
  <c r="G19"/>
  <c r="G16"/>
  <c r="G15"/>
  <c r="G14"/>
  <c r="G13"/>
  <c r="G12"/>
  <c r="G11"/>
  <c r="G10"/>
  <c r="G58"/>
  <c r="G36"/>
  <c r="G37"/>
  <c r="G38"/>
  <c r="G39"/>
  <c r="G40"/>
  <c r="G41"/>
  <c r="G45"/>
  <c r="G48"/>
  <c r="G49"/>
  <c r="G50"/>
  <c r="G51"/>
  <c r="G53"/>
  <c r="G57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<sst xmlns="http://schemas.openxmlformats.org/spreadsheetml/2006/main">
  <si>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</si>
  <si>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</si>
  <si>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</si>
  <si>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</si>
  <si>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</si>
  <si>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地すべり　三好山城　小川谷調査解析業務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</si>
  <si>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</si>
  <si>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</si>
  <si>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</si>
  <si>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</si>
  <si>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</si>
  <si>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</si>
  <si>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</si>
  <si>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</si>
  <si>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</si>
  <si>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</si>
  <si>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</si>
  <si>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地すべり調査
_x000d_</t>
  </si>
  <si>
    <t>移動変形調査
_x000d_</t>
  </si>
  <si>
    <t>孔内傾斜計観測
_x000d_</t>
  </si>
  <si>
    <t>回</t>
  </si>
  <si>
    <t>孔内傾斜計資料整理
_x000d_観測周期　1回/月</t>
  </si>
  <si>
    <t>孔･月</t>
  </si>
  <si>
    <t>地下水調査
_x000d_</t>
  </si>
  <si>
    <t>地下水位測定
_x000d_</t>
  </si>
  <si>
    <t>水位計観測
_x000d_測定範囲：0～20m　1回/月</t>
  </si>
  <si>
    <t>水位計資料整理
_x000d_</t>
  </si>
  <si>
    <t>排水量観測
_x000d_</t>
  </si>
  <si>
    <t>排水量観測資料整理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</si>
  <si>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</si>
  <si>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</si>
  <si>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</si>
  <si>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</si>
  <si>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</si>
  <si>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</si>
  <si>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</si>
  <si>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</si>
  <si>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</si>
  <si>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</si>
  <si>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</si>
  <si>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</si>
  <si>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計画準備(地すべり調査)
_x000d_</t>
  </si>
  <si>
    <t>業務</t>
  </si>
  <si>
    <t>安定解析(解析等調査業務)
_x000d_</t>
  </si>
  <si>
    <t>報告書作成(地すべり調査)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</si>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</sst>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+G12+G27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+G13+G26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+G15+G19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30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22</v>
      </c>
      <c r="F18" s="18">
        <v>30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23</v>
      </c>
      <c r="D19" s="16"/>
      <c r="E19" s="17" t="s">
        <v>13</v>
      </c>
      <c r="F19" s="18">
        <v>1</v>
      </c>
      <c r="G19" s="19">
        <f>+G20+G23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24</v>
      </c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20</v>
      </c>
      <c r="F21" s="18">
        <v>30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20</v>
      </c>
      <c r="F22" s="18">
        <v>30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13</v>
      </c>
      <c r="F23" s="18">
        <v>1</v>
      </c>
      <c r="G23" s="19">
        <f>+G24+G25</f>
        <v>0</v>
      </c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27</v>
      </c>
      <c r="E24" s="17" t="s">
        <v>20</v>
      </c>
      <c r="F24" s="18">
        <v>10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20</v>
      </c>
      <c r="F25" s="18">
        <v>10</v>
      </c>
      <c r="G25" s="25"/>
      <c r="H25" s="20"/>
      <c r="I25" s="21">
        <v>16</v>
      </c>
      <c r="J25" s="21">
        <v>4</v>
      </c>
    </row>
    <row r="26" ht="42" customHeight="1">
      <c r="A26" s="14" t="s">
        <v>29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/>
    </row>
    <row r="27" ht="42" customHeight="1">
      <c r="A27" s="14" t="s">
        <v>30</v>
      </c>
      <c r="B27" s="15"/>
      <c r="C27" s="15"/>
      <c r="D27" s="16"/>
      <c r="E27" s="17" t="s">
        <v>13</v>
      </c>
      <c r="F27" s="18">
        <v>1</v>
      </c>
      <c r="G27" s="19">
        <f>+G28+G33</f>
        <v>0</v>
      </c>
      <c r="H27" s="20"/>
      <c r="I27" s="21">
        <v>18</v>
      </c>
      <c r="J27" s="21"/>
    </row>
    <row r="28" ht="42" customHeight="1">
      <c r="A28" s="14" t="s">
        <v>31</v>
      </c>
      <c r="B28" s="15"/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1</v>
      </c>
    </row>
    <row r="29" ht="42" customHeight="1">
      <c r="A29" s="22"/>
      <c r="B29" s="15" t="s">
        <v>32</v>
      </c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2</v>
      </c>
    </row>
    <row r="30" ht="42" customHeight="1">
      <c r="A30" s="22"/>
      <c r="B30" s="23"/>
      <c r="C30" s="15" t="s">
        <v>32</v>
      </c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33</v>
      </c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33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34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35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/>
    </row>
    <row r="35" ht="42" customHeight="1">
      <c r="A35" s="14" t="s">
        <v>36</v>
      </c>
      <c r="B35" s="15"/>
      <c r="C35" s="15"/>
      <c r="D35" s="16"/>
      <c r="E35" s="17" t="s">
        <v>13</v>
      </c>
      <c r="F35" s="18">
        <v>1</v>
      </c>
      <c r="G35" s="19">
        <f>+G10</f>
        <v>0</v>
      </c>
      <c r="H35" s="20"/>
      <c r="I35" s="21">
        <v>26</v>
      </c>
      <c r="J35" s="21"/>
    </row>
    <row r="36" ht="42" customHeight="1">
      <c r="A36" s="14" t="s">
        <v>37</v>
      </c>
      <c r="B36" s="15"/>
      <c r="C36" s="15"/>
      <c r="D36" s="16"/>
      <c r="E36" s="17" t="s">
        <v>13</v>
      </c>
      <c r="F36" s="18">
        <v>1</v>
      </c>
      <c r="G36" s="19">
        <f>+G37+G55</f>
        <v>0</v>
      </c>
      <c r="H36" s="20"/>
      <c r="I36" s="21">
        <v>27</v>
      </c>
      <c r="J36" s="21"/>
    </row>
    <row r="37" ht="42" customHeight="1">
      <c r="A37" s="14" t="s">
        <v>38</v>
      </c>
      <c r="B37" s="15"/>
      <c r="C37" s="15"/>
      <c r="D37" s="16"/>
      <c r="E37" s="17" t="s">
        <v>13</v>
      </c>
      <c r="F37" s="18">
        <v>1</v>
      </c>
      <c r="G37" s="19">
        <f>+G38+G48</f>
        <v>0</v>
      </c>
      <c r="H37" s="20"/>
      <c r="I37" s="21">
        <v>28</v>
      </c>
      <c r="J37" s="21"/>
    </row>
    <row r="38" ht="42" customHeight="1">
      <c r="A38" s="14" t="s">
        <v>39</v>
      </c>
      <c r="B38" s="15"/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1</v>
      </c>
    </row>
    <row r="39" ht="42" customHeight="1">
      <c r="A39" s="22"/>
      <c r="B39" s="15" t="s">
        <v>39</v>
      </c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2</v>
      </c>
    </row>
    <row r="40" ht="42" customHeight="1">
      <c r="A40" s="22"/>
      <c r="B40" s="23"/>
      <c r="C40" s="15" t="s">
        <v>39</v>
      </c>
      <c r="D40" s="16"/>
      <c r="E40" s="17" t="s">
        <v>13</v>
      </c>
      <c r="F40" s="18">
        <v>1</v>
      </c>
      <c r="G40" s="19">
        <f>+G41+G45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40</v>
      </c>
      <c r="E41" s="17" t="s">
        <v>13</v>
      </c>
      <c r="F41" s="18">
        <v>1</v>
      </c>
      <c r="G41" s="19">
        <f>+G42+G43+G44</f>
        <v>0</v>
      </c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41</v>
      </c>
      <c r="E42" s="17" t="s">
        <v>42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43</v>
      </c>
      <c r="E43" s="17" t="s">
        <v>42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44</v>
      </c>
      <c r="E44" s="17" t="s">
        <v>42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45</v>
      </c>
      <c r="E45" s="17" t="s">
        <v>13</v>
      </c>
      <c r="F45" s="18">
        <v>1</v>
      </c>
      <c r="G45" s="19">
        <f>+G46+G47</f>
        <v>0</v>
      </c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46</v>
      </c>
      <c r="E46" s="17" t="s">
        <v>20</v>
      </c>
      <c r="F46" s="18">
        <v>2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47</v>
      </c>
      <c r="E47" s="17" t="s">
        <v>20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48</v>
      </c>
      <c r="B48" s="15"/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1</v>
      </c>
    </row>
    <row r="49" ht="42" customHeight="1">
      <c r="A49" s="22"/>
      <c r="B49" s="15" t="s">
        <v>48</v>
      </c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2</v>
      </c>
    </row>
    <row r="50" ht="42" customHeight="1">
      <c r="A50" s="22"/>
      <c r="B50" s="23"/>
      <c r="C50" s="15" t="s">
        <v>48</v>
      </c>
      <c r="D50" s="16"/>
      <c r="E50" s="17" t="s">
        <v>13</v>
      </c>
      <c r="F50" s="18">
        <v>1</v>
      </c>
      <c r="G50" s="19">
        <f>+G51+G53</f>
        <v>0</v>
      </c>
      <c r="H50" s="20"/>
      <c r="I50" s="21">
        <v>41</v>
      </c>
      <c r="J50" s="21">
        <v>3</v>
      </c>
    </row>
    <row r="51" ht="42" customHeight="1">
      <c r="A51" s="22"/>
      <c r="B51" s="23"/>
      <c r="C51" s="23"/>
      <c r="D51" s="24" t="s">
        <v>49</v>
      </c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50</v>
      </c>
      <c r="E52" s="17" t="s">
        <v>20</v>
      </c>
      <c r="F52" s="18">
        <v>2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51</v>
      </c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52</v>
      </c>
      <c r="E54" s="17" t="s">
        <v>13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14" t="s">
        <v>53</v>
      </c>
      <c r="B55" s="15"/>
      <c r="C55" s="15"/>
      <c r="D55" s="16"/>
      <c r="E55" s="17" t="s">
        <v>13</v>
      </c>
      <c r="F55" s="18">
        <v>1</v>
      </c>
      <c r="G55" s="25"/>
      <c r="H55" s="20"/>
      <c r="I55" s="21">
        <v>46</v>
      </c>
      <c r="J55" s="21"/>
    </row>
    <row r="56" ht="42" customHeight="1">
      <c r="A56" s="14" t="s">
        <v>54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>
        <v>220</v>
      </c>
    </row>
    <row r="57" ht="42" customHeight="1">
      <c r="A57" s="14" t="s">
        <v>55</v>
      </c>
      <c r="B57" s="15"/>
      <c r="C57" s="15"/>
      <c r="D57" s="16"/>
      <c r="E57" s="17" t="s">
        <v>13</v>
      </c>
      <c r="F57" s="18">
        <v>1</v>
      </c>
      <c r="G57" s="19">
        <f>+G36+G56</f>
        <v>0</v>
      </c>
      <c r="H57" s="20"/>
      <c r="I57" s="21">
        <v>48</v>
      </c>
      <c r="J57" s="21"/>
    </row>
    <row r="58" ht="42" customHeight="1">
      <c r="A58" s="26" t="s">
        <v>56</v>
      </c>
      <c r="B58" s="27"/>
      <c r="C58" s="27"/>
      <c r="D58" s="28"/>
      <c r="E58" s="29" t="s">
        <v>13</v>
      </c>
      <c r="F58" s="30">
        <v>1</v>
      </c>
      <c r="G58" s="31">
        <f>+G35+G57</f>
        <v>0</v>
      </c>
      <c r="I58" s="32">
        <v>49</v>
      </c>
      <c r="J58" s="32">
        <v>30</v>
      </c>
    </row>
    <row r="59" ht="42" customHeight="1">
      <c r="A59" s="33" t="s">
        <v>57</v>
      </c>
      <c r="B59" s="34"/>
      <c r="C59" s="34"/>
      <c r="D59" s="35"/>
      <c r="E59" s="36" t="s">
        <v>58</v>
      </c>
      <c r="F59" s="37" t="s">
        <v>58</v>
      </c>
      <c r="G59" s="38">
        <f>G58</f>
        <v>0</v>
      </c>
      <c r="I59" s="32">
        <v>50</v>
      </c>
      <c r="J59" s="32">
        <v>90</v>
      </c>
    </row>
    <row r="60" ht="42" customHeight="1"/>
    <row r="61" ht="42" customHeight="1"/>
  </sheetData>
  <sheetProtection sheet="1" objects="1" scenarios="1" spinCount="100000" saltValue="5+h6/OBEDLGRxnw0+pR3VuLrwLffpu/ESHPJbD41LYhsJnteNypHD6hMdh4e79K4P56VZZcV6RjDcGOzAwdhpA==" hashValue="APGwXRgqn9O9LSIXL+Q0HRZZSDYenmfFvstmkmyfTy9zVGySkT8FLVbrwTV2wuGUElzwcXYNi/WvxVkd/L8u7g==" algorithmName="SHA-512" password="FD80"/>
  <mergeCells count="34">
    <mergeCell ref="A59:D59"/>
    <mergeCell ref="B8:G8"/>
    <mergeCell ref="A9:D9"/>
    <mergeCell ref="F3:G3"/>
    <mergeCell ref="F4:G4"/>
    <mergeCell ref="F5:G5"/>
    <mergeCell ref="A7:G7"/>
    <mergeCell ref="A58:D58"/>
    <mergeCell ref="A10:D10"/>
    <mergeCell ref="A11:D11"/>
    <mergeCell ref="A12:D12"/>
    <mergeCell ref="A13:D13"/>
    <mergeCell ref="B14:D14"/>
    <mergeCell ref="C15:D15"/>
    <mergeCell ref="C19:D19"/>
    <mergeCell ref="A26:D26"/>
    <mergeCell ref="A27:D27"/>
    <mergeCell ref="A28:D28"/>
    <mergeCell ref="B29:D29"/>
    <mergeCell ref="C30:D30"/>
    <mergeCell ref="A33:D33"/>
    <mergeCell ref="A34:D34"/>
    <mergeCell ref="A35:D35"/>
    <mergeCell ref="A36:D36"/>
    <mergeCell ref="A37:D37"/>
    <mergeCell ref="A38:D38"/>
    <mergeCell ref="B39:D39"/>
    <mergeCell ref="C40:D40"/>
    <mergeCell ref="A48:D48"/>
    <mergeCell ref="B49:D49"/>
    <mergeCell ref="C50:D50"/>
    <mergeCell ref="A55:D55"/>
    <mergeCell ref="A56:D56"/>
    <mergeCell ref="A57:D5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kitajima youichi</cp:lastModifiedBy>
  <cp:lastPrinted>2020-10-12T05:07:54Z</cp:lastPrinted>
  <dcterms:created xsi:type="dcterms:W3CDTF">2014-01-09T08:55:00Z</dcterms:created>
  <dcterms:modified xsi:type="dcterms:W3CDTF">2026-03-01T05:16:13Z</dcterms:modified>
</cp:coreProperties>
</file>